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ункт 2.5.1 та 2.5.2" sheetId="1" r:id="rId1"/>
    <sheet name="Лист3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<sst xmlns="http://schemas.openxmlformats.org/spreadsheetml/2006/main" count="33" uniqueCount="32">
  <si>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2.5.3.</t>
  </si>
  <si>
    <t>Код програми класифікації видатків та кредитування місцевого бюджету</t>
  </si>
  <si>
    <t>Загальний фонд</t>
  </si>
  <si>
    <t>Спеціальний фонд</t>
  </si>
  <si>
    <t>Інші заходи у сфері електротранспорту</t>
  </si>
  <si>
    <t>тис.грн.</t>
  </si>
  <si>
    <t>№ п/п</t>
  </si>
  <si>
    <t>Напрямки використання</t>
  </si>
  <si>
    <t>Разом</t>
  </si>
  <si>
    <t>Утримання та розвиток метрополітену</t>
  </si>
  <si>
    <t>2.5.1.</t>
  </si>
  <si>
    <t>Одержувач бюджетних коштів</t>
  </si>
  <si>
    <t>Комунальне підприємство "Київський метрополітен"</t>
  </si>
  <si>
    <t>код ЄДРПОУ 03328913</t>
  </si>
  <si>
    <t>2.5.2.</t>
  </si>
  <si>
    <t>Головний розпорядник бюджетних коштів</t>
  </si>
  <si>
    <t>2.5.4.</t>
  </si>
  <si>
    <t>0813036</t>
  </si>
  <si>
    <t>Компенсаційні виплати на пільговий проїзд електротранспортом окремим категоріям громадян</t>
  </si>
  <si>
    <t>Всього</t>
  </si>
  <si>
    <t>Департамент транспортної інфраструктури виконавчого органу Київської міської ради  (КМДА)</t>
  </si>
  <si>
    <t>Департамент соціальної політики виконавчого органу Київської міської ради (КМДА)</t>
  </si>
  <si>
    <t>Регулювання цін на послуги метрополітену</t>
  </si>
  <si>
    <t>Місцезнаходження:                01030 м. Київ,                                      вул. Леонтовича, буд. 6</t>
  </si>
  <si>
    <t>Начальник            Брагінський В.В.</t>
  </si>
  <si>
    <t>Директор                      Світлий Р.В.</t>
  </si>
  <si>
    <t>Місцезнаходження:               03056 місто Київ,                           пр-т. Перемоги, буд. 35</t>
  </si>
  <si>
    <t>Місцезнаходження:                     03165 м. Київ,                                 пр-т. Любомира Гузара, буд. 7</t>
  </si>
  <si>
    <t>Директор                 Кандибор Р.В.</t>
  </si>
  <si>
    <t xml:space="preserve"> Відскановані звіти за 2 квартал 2022 року додаються</t>
  </si>
  <si>
    <t>Обсяг бюджетних призначень та бюджетних асигнувань по програмі місцевого бюджету на 2 квартал 2022 року</t>
  </si>
  <si>
    <t>Інформація для публікації згідно наказу від 01.06.2020 №195-Н за 2 квартал 2022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</si>
</sst>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4" fontId="37" fillId="0" borderId="15" xfId="0" applyNumberFormat="1" applyFont="1" applyBorder="1" applyAlignment="1">
      <alignment horizontal="center" vertical="center"/>
    </xf>
    <xf numFmtId="4" fontId="38" fillId="0" borderId="16" xfId="0" applyNumberFormat="1" applyFont="1" applyBorder="1" applyAlignment="1">
      <alignment horizontal="center" vertical="center"/>
    </xf>
    <xf numFmtId="4" fontId="38" fillId="0" borderId="17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/>
    </xf>
    <xf numFmtId="0" fontId="37" fillId="33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left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 wrapText="1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wrapText="1"/>
    </xf>
    <xf numFmtId="0" fontId="38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view="pageBreakPreview" zoomScaleSheetLayoutView="100" zoomScalePageLayoutView="0" workbookViewId="0" topLeftCell="B1">
      <selection activeCell="F23" sqref="F23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9.00390625" style="1" customWidth="1"/>
    <col min="4" max="4" width="39.57421875" style="1" customWidth="1"/>
    <col min="5" max="5" width="21.00390625" style="1" customWidth="1"/>
    <col min="6" max="6" width="34.28125" style="1" customWidth="1"/>
    <col min="7" max="7" width="33.28125" style="1" customWidth="1"/>
    <col min="8" max="9" width="9.140625" style="1" customWidth="1"/>
    <col min="10" max="10" width="12.57421875" style="1" bestFit="1" customWidth="1"/>
    <col min="11" max="16384" width="9.140625" style="1" customWidth="1"/>
  </cols>
  <sheetData>
    <row r="1" ht="44.25" customHeight="1"/>
    <row r="2" spans="2:7" ht="18.75">
      <c r="B2" s="32" t="s">
        <v>31</v>
      </c>
      <c r="C2" s="32"/>
      <c r="D2" s="32"/>
      <c r="E2" s="32"/>
      <c r="F2" s="32"/>
      <c r="G2" s="32"/>
    </row>
    <row r="4" spans="2:7" ht="79.5" customHeight="1">
      <c r="B4" s="2" t="s">
        <v>10</v>
      </c>
      <c r="C4" s="7" t="s">
        <v>11</v>
      </c>
      <c r="D4" s="7" t="s">
        <v>12</v>
      </c>
      <c r="E4" s="7" t="s">
        <v>13</v>
      </c>
      <c r="F4" s="21" t="s">
        <v>26</v>
      </c>
      <c r="G4" s="18" t="s">
        <v>24</v>
      </c>
    </row>
    <row r="5" spans="2:7" ht="75">
      <c r="B5" s="2" t="s">
        <v>14</v>
      </c>
      <c r="C5" s="7" t="s">
        <v>15</v>
      </c>
      <c r="D5" s="7" t="s">
        <v>20</v>
      </c>
      <c r="E5" s="2"/>
      <c r="F5" s="18" t="s">
        <v>23</v>
      </c>
      <c r="G5" s="17" t="s">
        <v>28</v>
      </c>
    </row>
    <row r="6" spans="2:7" ht="75">
      <c r="B6" s="23"/>
      <c r="C6" s="17" t="s">
        <v>15</v>
      </c>
      <c r="D6" s="17" t="s">
        <v>21</v>
      </c>
      <c r="E6" s="23"/>
      <c r="F6" s="17" t="s">
        <v>27</v>
      </c>
      <c r="G6" s="17" t="s">
        <v>25</v>
      </c>
    </row>
    <row r="7" spans="2:7" ht="38.25" customHeight="1">
      <c r="B7" s="2" t="s">
        <v>0</v>
      </c>
      <c r="C7" s="29" t="s">
        <v>30</v>
      </c>
      <c r="D7" s="29"/>
      <c r="E7" s="29"/>
      <c r="F7" s="29"/>
      <c r="G7" s="29"/>
    </row>
    <row r="8" ht="19.5" thickBot="1">
      <c r="G8" s="3" t="s">
        <v>5</v>
      </c>
    </row>
    <row r="9" spans="2:7" ht="112.5">
      <c r="B9" s="9" t="s">
        <v>6</v>
      </c>
      <c r="C9" s="10" t="s">
        <v>1</v>
      </c>
      <c r="D9" s="10" t="s">
        <v>7</v>
      </c>
      <c r="E9" s="10" t="s">
        <v>8</v>
      </c>
      <c r="F9" s="10" t="s">
        <v>2</v>
      </c>
      <c r="G9" s="11" t="s">
        <v>3</v>
      </c>
    </row>
    <row r="10" spans="2:7" ht="37.5">
      <c r="B10" s="12">
        <v>1</v>
      </c>
      <c r="C10" s="4">
        <v>1917423</v>
      </c>
      <c r="D10" s="5" t="s">
        <v>9</v>
      </c>
      <c r="E10" s="6">
        <f>G10+F10</f>
        <v>969978.676</v>
      </c>
      <c r="F10" s="6">
        <f>195118276/1000</f>
        <v>195118.276</v>
      </c>
      <c r="G10" s="13">
        <f>774860400/1000</f>
        <v>774860.4</v>
      </c>
    </row>
    <row r="11" spans="2:7" ht="37.5">
      <c r="B11" s="24">
        <v>2</v>
      </c>
      <c r="C11" s="25">
        <v>1917424</v>
      </c>
      <c r="D11" s="26" t="s">
        <v>22</v>
      </c>
      <c r="E11" s="6">
        <f>G11+F11</f>
        <v>1680837.5</v>
      </c>
      <c r="F11" s="27">
        <f>1680837500/1000</f>
        <v>1680837.5</v>
      </c>
      <c r="G11" s="28"/>
    </row>
    <row r="12" spans="2:10" ht="37.5">
      <c r="B12" s="12">
        <v>3</v>
      </c>
      <c r="C12" s="4">
        <v>1917426</v>
      </c>
      <c r="D12" s="5" t="s">
        <v>4</v>
      </c>
      <c r="E12" s="6">
        <f>G12+F12</f>
        <v>50000</v>
      </c>
      <c r="F12" s="19"/>
      <c r="G12" s="20">
        <f>50000000/1000</f>
        <v>50000</v>
      </c>
      <c r="J12" s="16"/>
    </row>
    <row r="13" spans="2:7" ht="75">
      <c r="B13" s="12">
        <v>4</v>
      </c>
      <c r="C13" s="8" t="s">
        <v>17</v>
      </c>
      <c r="D13" s="5" t="s">
        <v>18</v>
      </c>
      <c r="E13" s="6">
        <f>G13+F13</f>
        <v>552283.481</v>
      </c>
      <c r="F13" s="19">
        <f>552283481/1000</f>
        <v>552283.481</v>
      </c>
      <c r="G13" s="20"/>
    </row>
    <row r="14" spans="2:7" ht="19.5" thickBot="1">
      <c r="B14" s="33" t="s">
        <v>19</v>
      </c>
      <c r="C14" s="34"/>
      <c r="D14" s="34"/>
      <c r="E14" s="14">
        <f>SUM(E10:E13)</f>
        <v>3253099.657</v>
      </c>
      <c r="F14" s="14">
        <f>SUM(F10:F13)</f>
        <v>2428239.257</v>
      </c>
      <c r="G14" s="15">
        <f>SUM(G10:G13)</f>
        <v>824860.4</v>
      </c>
    </row>
    <row r="17" spans="2:3" ht="18.75">
      <c r="B17" s="1" t="s">
        <v>16</v>
      </c>
      <c r="C17" s="22" t="s">
        <v>29</v>
      </c>
    </row>
    <row r="19" spans="3:7" ht="18.75">
      <c r="C19" s="29"/>
      <c r="D19" s="29"/>
      <c r="F19" s="30"/>
      <c r="G19" s="30"/>
    </row>
    <row r="20" spans="3:7" ht="18.75">
      <c r="C20" s="29"/>
      <c r="D20" s="29"/>
      <c r="F20" s="31"/>
      <c r="G20" s="31"/>
    </row>
  </sheetData>
  <sheetProtection/>
  <mergeCells count="6">
    <mergeCell ref="C7:G7"/>
    <mergeCell ref="C19:D20"/>
    <mergeCell ref="F19:G19"/>
    <mergeCell ref="F20:G20"/>
    <mergeCell ref="B2:G2"/>
    <mergeCell ref="B14:D14"/>
  </mergeCells>
  <printOptions/>
  <pageMargins left="0.3937007874015748" right="0.3937007874015748" top="0.3937007874015748" bottom="0.3937007874015748" header="0" footer="0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O.Pognerybko</dc:creator>
  <cp:keywords/>
  <dc:description/>
  <cp:lastModifiedBy>Tetiana Polishchuk</cp:lastModifiedBy>
  <cp:lastPrinted>2022-07-12T06:39:37Z</cp:lastPrinted>
  <dcterms:created xsi:type="dcterms:W3CDTF">2017-06-20T08:06:45Z</dcterms:created>
  <dcterms:modified xsi:type="dcterms:W3CDTF">2022-08-02T06:33:19Z</dcterms:modified>
  <cp:category/>
  <cp:version/>
  <cp:contentType/>
  <cp:contentStatus/>
</cp:coreProperties>
</file>